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my/troep-folder/"/>
    </mc:Choice>
  </mc:AlternateContent>
  <xr:revisionPtr revIDLastSave="0" documentId="13_ncr:1_{E054BB58-DC3D-FD45-A736-3C9F28609957}" xr6:coauthVersionLast="47" xr6:coauthVersionMax="47" xr10:uidLastSave="{00000000-0000-0000-0000-000000000000}"/>
  <bookViews>
    <workbookView xWindow="0" yWindow="760" windowWidth="51200" windowHeight="18880" xr2:uid="{00000000-000D-0000-FFFF-FFFF00000000}"/>
  </bookViews>
  <sheets>
    <sheet name="Blad1" sheetId="1" r:id="rId1"/>
  </sheets>
  <definedNames>
    <definedName name="_xlnm.Print_Area" localSheetId="0">Blad1!$A$1:$I$74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1" l="1"/>
  <c r="H50" i="1"/>
  <c r="H7" i="1"/>
  <c r="H8" i="1"/>
  <c r="H4" i="1"/>
  <c r="H6" i="1"/>
  <c r="H9" i="1" s="1"/>
  <c r="H10" i="1" s="1"/>
  <c r="H11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8" i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53" i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G4" i="1"/>
  <c r="G5" i="1"/>
  <c r="G6" i="1" s="1"/>
  <c r="G7" i="1" s="1"/>
  <c r="G8" i="1" s="1"/>
  <c r="G9" i="1" s="1"/>
  <c r="G10" i="1" s="1"/>
  <c r="G11" i="1" s="1"/>
  <c r="G13" i="1" l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F11" i="1"/>
  <c r="F10" i="1" l="1"/>
  <c r="F9" i="1" s="1"/>
  <c r="F8" i="1" s="1"/>
  <c r="F7" i="1" s="1"/>
  <c r="F6" i="1" s="1"/>
  <c r="F5" i="1" s="1"/>
  <c r="F4" i="1" s="1"/>
  <c r="F3" i="1" s="1"/>
  <c r="F13" i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</calcChain>
</file>

<file path=xl/sharedStrings.xml><?xml version="1.0" encoding="utf-8"?>
<sst xmlns="http://schemas.openxmlformats.org/spreadsheetml/2006/main" count="38" uniqueCount="36">
  <si>
    <t>afstand tot KK</t>
  </si>
  <si>
    <t>vanaf voorrand</t>
  </si>
  <si>
    <t>hoogte</t>
  </si>
  <si>
    <t>roede lengte</t>
  </si>
  <si>
    <t>Voordoek</t>
  </si>
  <si>
    <t>Rideau</t>
  </si>
  <si>
    <t>Manteauvakken</t>
  </si>
  <si>
    <t>KK</t>
  </si>
  <si>
    <t>Fries-1</t>
  </si>
  <si>
    <t>Poot-1</t>
  </si>
  <si>
    <t>attentie: Spanttrek, beperkte hoogte</t>
  </si>
  <si>
    <t>Fries-2</t>
  </si>
  <si>
    <t>Poot-2</t>
  </si>
  <si>
    <t>Fries-3</t>
  </si>
  <si>
    <t>Poot-3</t>
  </si>
  <si>
    <t>Fries-4</t>
  </si>
  <si>
    <t>Poot-4</t>
  </si>
  <si>
    <t>Fries-5</t>
  </si>
  <si>
    <t>Poot-5</t>
  </si>
  <si>
    <t>Zwart gaas</t>
  </si>
  <si>
    <t>Fond</t>
  </si>
  <si>
    <t>Horizon</t>
  </si>
  <si>
    <t>Zijtrek Links</t>
  </si>
  <si>
    <t>Zijtrek Rechts</t>
  </si>
  <si>
    <t>Fries-6</t>
  </si>
  <si>
    <t>Poot-6</t>
  </si>
  <si>
    <t>LED-Horizon</t>
  </si>
  <si>
    <t>Voorstelling:</t>
  </si>
  <si>
    <t>laagmerk</t>
  </si>
  <si>
    <t>hoogmerk</t>
  </si>
  <si>
    <t>titel invullen</t>
  </si>
  <si>
    <t>Trek</t>
  </si>
  <si>
    <t>Indeling gezelschap</t>
  </si>
  <si>
    <t>Standaard
afstopping</t>
  </si>
  <si>
    <t>Portaallicht</t>
  </si>
  <si>
    <t xml:space="preserve">Manteauxlicht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</si>
</sst>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i/>
      <sz val="11"/>
      <color theme="1"/>
      <name val="Verdana"/>
      <family val="2"/>
    </font>
    <font>
      <i/>
      <sz val="11"/>
      <color rgb="FFFF0000"/>
      <name val="Verdana"/>
      <family val="2"/>
    </font>
    <font>
      <sz val="11"/>
      <color rgb="FFFF0000"/>
      <name val="Verdana"/>
      <family val="2"/>
    </font>
    <font>
      <b/>
      <i/>
      <sz val="11"/>
      <color rgb="FFFF0000"/>
      <name val="Verdana"/>
      <family val="2"/>
    </font>
    <font>
      <b/>
      <sz val="11"/>
      <color rgb="FFFF0000"/>
      <name val="Verdana"/>
      <family val="2"/>
    </font>
    <font>
      <b/>
      <sz val="11"/>
      <name val="Verdana"/>
      <family val="2"/>
    </font>
    <font>
      <i/>
      <sz val="11"/>
      <name val="Verdana"/>
      <family val="2"/>
    </font>
    <font>
      <sz val="11"/>
      <name val="Verdana"/>
      <family val="2"/>
    </font>
    <font>
      <b/>
      <sz val="16"/>
      <color theme="0"/>
      <name val="Verdana"/>
      <family val="2"/>
    </font>
    <font>
      <b/>
      <i/>
      <sz val="11"/>
      <name val="Verdana"/>
      <family val="2"/>
    </font>
    <font>
      <i/>
      <sz val="10"/>
      <name val="Verdana"/>
      <family val="2"/>
    </font>
    <font>
      <i/>
      <sz val="18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93B82"/>
        <bgColor indexed="64"/>
      </patternFill>
    </fill>
    <fill>
      <patternFill patternType="solid">
        <fgColor rgb="FFE3DFE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/>
    <xf numFmtId="0" fontId="3" fillId="0" borderId="1" xfId="0" applyFont="1" applyBorder="1"/>
    <xf numFmtId="1" fontId="3" fillId="0" borderId="0" xfId="0" applyNumberFormat="1" applyFont="1"/>
    <xf numFmtId="1" fontId="3" fillId="0" borderId="0" xfId="0" applyNumberFormat="1" applyFont="1" applyAlignment="1">
      <alignment vertical="center"/>
    </xf>
    <xf numFmtId="0" fontId="5" fillId="2" borderId="1" xfId="0" applyFont="1" applyFill="1" applyBorder="1"/>
    <xf numFmtId="0" fontId="4" fillId="0" borderId="0" xfId="0" applyFont="1"/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5" fillId="3" borderId="1" xfId="0" applyFont="1" applyFill="1" applyBorder="1"/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5" fillId="3" borderId="2" xfId="0" applyFont="1" applyFill="1" applyBorder="1"/>
    <xf numFmtId="0" fontId="3" fillId="0" borderId="1" xfId="0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3" fillId="4" borderId="1" xfId="0" applyFont="1" applyFill="1" applyBorder="1" applyProtection="1">
      <protection locked="0"/>
    </xf>
    <xf numFmtId="0" fontId="1" fillId="0" borderId="1" xfId="0" applyFont="1" applyBorder="1"/>
    <xf numFmtId="0" fontId="1" fillId="3" borderId="0" xfId="0" applyFont="1" applyFill="1" applyProtection="1">
      <protection locked="0"/>
    </xf>
    <xf numFmtId="0" fontId="1" fillId="3" borderId="4" xfId="0" applyFont="1" applyFill="1" applyBorder="1" applyProtection="1">
      <protection locked="0"/>
    </xf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wrapText="1"/>
    </xf>
    <xf numFmtId="0" fontId="13" fillId="0" borderId="2" xfId="0" applyFont="1" applyBorder="1" applyAlignment="1" applyProtection="1">
      <alignment wrapText="1"/>
      <protection locked="0"/>
    </xf>
    <xf numFmtId="1" fontId="10" fillId="0" borderId="2" xfId="0" applyNumberFormat="1" applyFont="1" applyBorder="1" applyAlignment="1" applyProtection="1">
      <alignment wrapText="1"/>
      <protection locked="0"/>
    </xf>
    <xf numFmtId="1" fontId="14" fillId="0" borderId="2" xfId="0" applyNumberFormat="1" applyFont="1" applyBorder="1" applyAlignment="1" applyProtection="1">
      <alignment wrapText="1"/>
      <protection locked="0"/>
    </xf>
    <xf numFmtId="1" fontId="11" fillId="0" borderId="2" xfId="0" applyNumberFormat="1" applyFont="1" applyBorder="1" applyAlignment="1" applyProtection="1">
      <alignment wrapText="1"/>
      <protection locked="0"/>
    </xf>
    <xf numFmtId="0" fontId="11" fillId="0" borderId="2" xfId="0" applyFont="1" applyBorder="1" applyAlignment="1" applyProtection="1">
      <alignment wrapText="1"/>
      <protection locked="0"/>
    </xf>
    <xf numFmtId="1" fontId="3" fillId="0" borderId="1" xfId="0" applyNumberFormat="1" applyFont="1" applyBorder="1" applyProtection="1">
      <protection locked="0"/>
    </xf>
    <xf numFmtId="1" fontId="3" fillId="0" borderId="1" xfId="0" applyNumberFormat="1" applyFont="1" applyBorder="1" applyAlignment="1" applyProtection="1">
      <alignment vertical="center"/>
      <protection locked="0"/>
    </xf>
    <xf numFmtId="1" fontId="5" fillId="2" borderId="1" xfId="0" applyNumberFormat="1" applyFont="1" applyFill="1" applyBorder="1" applyAlignment="1" applyProtection="1">
      <alignment vertical="center"/>
      <protection locked="0"/>
    </xf>
    <xf numFmtId="0" fontId="5" fillId="3" borderId="1" xfId="0" applyFont="1" applyFill="1" applyBorder="1" applyProtection="1">
      <protection locked="0"/>
    </xf>
    <xf numFmtId="1" fontId="6" fillId="3" borderId="1" xfId="0" applyNumberFormat="1" applyFont="1" applyFill="1" applyBorder="1" applyAlignment="1" applyProtection="1">
      <alignment vertical="center"/>
      <protection locked="0"/>
    </xf>
    <xf numFmtId="0" fontId="8" fillId="3" borderId="1" xfId="0" applyFont="1" applyFill="1" applyBorder="1" applyProtection="1">
      <protection locked="0"/>
    </xf>
    <xf numFmtId="0" fontId="6" fillId="3" borderId="1" xfId="0" applyFont="1" applyFill="1" applyBorder="1" applyProtection="1">
      <protection locked="0"/>
    </xf>
    <xf numFmtId="0" fontId="10" fillId="0" borderId="1" xfId="0" applyFont="1" applyBorder="1" applyProtection="1">
      <protection locked="0"/>
    </xf>
    <xf numFmtId="1" fontId="11" fillId="0" borderId="1" xfId="0" applyNumberFormat="1" applyFont="1" applyBorder="1" applyAlignment="1" applyProtection="1">
      <alignment vertical="center"/>
      <protection locked="0"/>
    </xf>
    <xf numFmtId="0" fontId="11" fillId="0" borderId="1" xfId="0" applyFont="1" applyBorder="1" applyProtection="1">
      <protection locked="0"/>
    </xf>
    <xf numFmtId="0" fontId="4" fillId="4" borderId="1" xfId="0" applyFont="1" applyFill="1" applyBorder="1" applyProtection="1">
      <protection locked="0"/>
    </xf>
    <xf numFmtId="1" fontId="3" fillId="4" borderId="1" xfId="0" applyNumberFormat="1" applyFont="1" applyFill="1" applyBorder="1" applyAlignment="1" applyProtection="1">
      <alignment vertical="center"/>
      <protection locked="0"/>
    </xf>
    <xf numFmtId="0" fontId="1" fillId="0" borderId="1" xfId="0" applyFont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2" fillId="5" borderId="4" xfId="0" applyFont="1" applyFill="1" applyBorder="1" applyAlignment="1">
      <alignment horizontal="right"/>
    </xf>
    <xf numFmtId="0" fontId="12" fillId="5" borderId="5" xfId="0" applyFont="1" applyFill="1" applyBorder="1" applyAlignment="1">
      <alignment horizontal="right"/>
    </xf>
    <xf numFmtId="0" fontId="15" fillId="6" borderId="5" xfId="0" applyFont="1" applyFill="1" applyBorder="1" applyAlignment="1" applyProtection="1">
      <alignment horizontal="left"/>
      <protection locked="0"/>
    </xf>
    <xf numFmtId="0" fontId="15" fillId="6" borderId="3" xfId="0" applyFont="1" applyFill="1" applyBorder="1" applyAlignment="1" applyProtection="1">
      <alignment horizontal="left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3DFE8"/>
      <color rgb="FF7F7BA8"/>
      <color rgb="FF393B82"/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8"/>
  <sheetViews>
    <sheetView showGridLines="0" tabSelected="1" zoomScaleNormal="89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1" sqref="C1:I1"/>
    </sheetView>
  </sheetViews>
  <sheetFormatPr baseColWidth="10" defaultColWidth="9.1640625" defaultRowHeight="19.5" customHeight="1" x14ac:dyDescent="0.2"/>
  <cols>
    <col min="1" max="1" width="9.1640625" style="11"/>
    <col min="2" max="2" width="18.5" style="1" customWidth="1"/>
    <col min="3" max="3" width="68.6640625" style="1" customWidth="1"/>
    <col min="4" max="4" width="11.5" style="1" customWidth="1"/>
    <col min="5" max="5" width="12.1640625" style="1" customWidth="1"/>
    <col min="6" max="6" width="9.33203125" style="6" customWidth="1"/>
    <col min="7" max="7" width="11" style="3" customWidth="1"/>
    <col min="8" max="8" width="8.83203125" style="1" customWidth="1"/>
    <col min="9" max="9" width="8.33203125" style="1" customWidth="1"/>
    <col min="10" max="12" width="9.1640625" style="1"/>
    <col min="13" max="15" width="8.6640625" customWidth="1"/>
    <col min="16" max="16384" width="9.1640625" style="1"/>
  </cols>
  <sheetData>
    <row r="1" spans="1:10" ht="32" customHeight="1" x14ac:dyDescent="0.25">
      <c r="A1" s="48" t="s">
        <v>27</v>
      </c>
      <c r="B1" s="49"/>
      <c r="C1" s="50" t="s">
        <v>30</v>
      </c>
      <c r="D1" s="50"/>
      <c r="E1" s="50"/>
      <c r="F1" s="50"/>
      <c r="G1" s="50"/>
      <c r="H1" s="50"/>
      <c r="I1" s="51"/>
    </row>
    <row r="2" spans="1:10" s="7" customFormat="1" ht="36.75" customHeight="1" x14ac:dyDescent="0.15">
      <c r="A2" s="24" t="s">
        <v>31</v>
      </c>
      <c r="B2" s="25" t="s">
        <v>33</v>
      </c>
      <c r="C2" s="26" t="s">
        <v>32</v>
      </c>
      <c r="D2" s="27" t="s">
        <v>28</v>
      </c>
      <c r="E2" s="27" t="s">
        <v>29</v>
      </c>
      <c r="F2" s="28" t="s">
        <v>0</v>
      </c>
      <c r="G2" s="29" t="s">
        <v>1</v>
      </c>
      <c r="H2" s="30" t="s">
        <v>2</v>
      </c>
      <c r="I2" s="30" t="s">
        <v>3</v>
      </c>
    </row>
    <row r="3" spans="1:10" ht="19.5" customHeight="1" x14ac:dyDescent="0.2">
      <c r="A3" s="8">
        <v>1</v>
      </c>
      <c r="B3" s="2"/>
      <c r="C3" s="43"/>
      <c r="D3" s="43"/>
      <c r="E3" s="43"/>
      <c r="F3" s="18">
        <f>F4-30</f>
        <v>-194</v>
      </c>
      <c r="G3" s="31">
        <v>30</v>
      </c>
      <c r="H3" s="17">
        <v>1870</v>
      </c>
      <c r="I3" s="17">
        <v>1800</v>
      </c>
    </row>
    <row r="4" spans="1:10" ht="19.5" customHeight="1" x14ac:dyDescent="0.2">
      <c r="A4" s="8">
        <v>2</v>
      </c>
      <c r="B4" s="2"/>
      <c r="C4" s="43"/>
      <c r="D4" s="43"/>
      <c r="E4" s="43"/>
      <c r="F4" s="18">
        <f>F5-30</f>
        <v>-164</v>
      </c>
      <c r="G4" s="31">
        <f>G3+30</f>
        <v>60</v>
      </c>
      <c r="H4" s="17">
        <f>H3</f>
        <v>1870</v>
      </c>
      <c r="I4" s="17">
        <v>1800</v>
      </c>
    </row>
    <row r="5" spans="1:10" ht="19.5" customHeight="1" x14ac:dyDescent="0.2">
      <c r="A5" s="8">
        <v>3</v>
      </c>
      <c r="B5" s="2" t="s">
        <v>4</v>
      </c>
      <c r="C5" s="43"/>
      <c r="D5" s="43"/>
      <c r="E5" s="43"/>
      <c r="F5" s="18">
        <f t="shared" ref="F5:F9" si="0">F6-20</f>
        <v>-134</v>
      </c>
      <c r="G5" s="31">
        <f>G4+30</f>
        <v>90</v>
      </c>
      <c r="H5" s="17">
        <v>1600</v>
      </c>
      <c r="I5" s="17">
        <v>2350</v>
      </c>
    </row>
    <row r="6" spans="1:10" ht="19.5" customHeight="1" x14ac:dyDescent="0.2">
      <c r="A6" s="8">
        <v>4</v>
      </c>
      <c r="B6" s="2"/>
      <c r="C6" s="43"/>
      <c r="D6" s="43"/>
      <c r="E6" s="43"/>
      <c r="F6" s="18">
        <f t="shared" si="0"/>
        <v>-114</v>
      </c>
      <c r="G6" s="31">
        <f>G5+20</f>
        <v>110</v>
      </c>
      <c r="H6" s="17">
        <f>H4</f>
        <v>1870</v>
      </c>
      <c r="I6" s="17">
        <v>1800</v>
      </c>
    </row>
    <row r="7" spans="1:10" ht="19.5" customHeight="1" x14ac:dyDescent="0.2">
      <c r="A7" s="8">
        <v>5</v>
      </c>
      <c r="B7" s="2" t="s">
        <v>5</v>
      </c>
      <c r="C7" s="43"/>
      <c r="D7" s="43"/>
      <c r="E7" s="43"/>
      <c r="F7" s="18">
        <f t="shared" si="0"/>
        <v>-94</v>
      </c>
      <c r="G7" s="32">
        <f t="shared" ref="G7:G71" si="1">G6+20</f>
        <v>130</v>
      </c>
      <c r="H7" s="17">
        <f>H5</f>
        <v>1600</v>
      </c>
      <c r="I7" s="17">
        <v>2350</v>
      </c>
    </row>
    <row r="8" spans="1:10" ht="19.5" customHeight="1" x14ac:dyDescent="0.2">
      <c r="A8" s="8">
        <v>6</v>
      </c>
      <c r="B8" s="2" t="s">
        <v>6</v>
      </c>
      <c r="C8" s="43"/>
      <c r="D8" s="43"/>
      <c r="E8" s="43"/>
      <c r="F8" s="18">
        <f t="shared" si="0"/>
        <v>-74</v>
      </c>
      <c r="G8" s="32">
        <f t="shared" si="1"/>
        <v>150</v>
      </c>
      <c r="H8" s="17">
        <f>H7</f>
        <v>1600</v>
      </c>
      <c r="I8" s="17">
        <v>2350</v>
      </c>
    </row>
    <row r="9" spans="1:10" ht="19.5" customHeight="1" x14ac:dyDescent="0.2">
      <c r="A9" s="8">
        <v>7</v>
      </c>
      <c r="B9" s="21" t="s">
        <v>34</v>
      </c>
      <c r="C9" s="43"/>
      <c r="D9" s="43"/>
      <c r="E9" s="43"/>
      <c r="F9" s="18">
        <f t="shared" si="0"/>
        <v>-54</v>
      </c>
      <c r="G9" s="32">
        <f t="shared" si="1"/>
        <v>170</v>
      </c>
      <c r="H9" s="17">
        <f>H6</f>
        <v>1870</v>
      </c>
      <c r="I9" s="17">
        <v>1800</v>
      </c>
    </row>
    <row r="10" spans="1:10" ht="19.5" customHeight="1" x14ac:dyDescent="0.2">
      <c r="A10" s="8">
        <v>8</v>
      </c>
      <c r="B10" s="2"/>
      <c r="C10" s="43"/>
      <c r="D10" s="43"/>
      <c r="E10" s="43"/>
      <c r="F10" s="18">
        <f>F11-20</f>
        <v>-34</v>
      </c>
      <c r="G10" s="32">
        <f t="shared" si="1"/>
        <v>190</v>
      </c>
      <c r="H10" s="17">
        <f>H9</f>
        <v>1870</v>
      </c>
      <c r="I10" s="17">
        <v>1800</v>
      </c>
    </row>
    <row r="11" spans="1:10" ht="19.5" customHeight="1" x14ac:dyDescent="0.2">
      <c r="A11" s="8">
        <v>9</v>
      </c>
      <c r="B11" s="21" t="s">
        <v>35</v>
      </c>
      <c r="C11" s="43"/>
      <c r="D11" s="43"/>
      <c r="E11" s="43"/>
      <c r="F11" s="18">
        <f>-G12+G11</f>
        <v>-14</v>
      </c>
      <c r="G11" s="32">
        <f>G10+20</f>
        <v>210</v>
      </c>
      <c r="H11" s="17">
        <f>H10</f>
        <v>1870</v>
      </c>
      <c r="I11" s="17">
        <v>1800</v>
      </c>
    </row>
    <row r="12" spans="1:10" ht="13.5" customHeight="1" x14ac:dyDescent="0.2">
      <c r="A12" s="9" t="s">
        <v>7</v>
      </c>
      <c r="B12" s="5"/>
      <c r="C12" s="44"/>
      <c r="D12" s="44"/>
      <c r="E12" s="44"/>
      <c r="F12" s="19">
        <v>0</v>
      </c>
      <c r="G12" s="33">
        <v>224</v>
      </c>
      <c r="H12" s="19"/>
      <c r="I12" s="19"/>
    </row>
    <row r="13" spans="1:10" ht="19.5" customHeight="1" x14ac:dyDescent="0.2">
      <c r="A13" s="8">
        <v>10</v>
      </c>
      <c r="B13" s="2"/>
      <c r="C13" s="43"/>
      <c r="D13" s="43"/>
      <c r="E13" s="43"/>
      <c r="F13" s="18">
        <f>F11+20</f>
        <v>6</v>
      </c>
      <c r="G13" s="32">
        <f>G11+20</f>
        <v>230</v>
      </c>
      <c r="H13" s="17">
        <f>H11</f>
        <v>1870</v>
      </c>
      <c r="I13" s="17">
        <v>1800</v>
      </c>
      <c r="J13" s="3"/>
    </row>
    <row r="14" spans="1:10" ht="19.5" customHeight="1" x14ac:dyDescent="0.2">
      <c r="A14" s="8">
        <v>11</v>
      </c>
      <c r="B14" s="2"/>
      <c r="C14" s="43"/>
      <c r="D14" s="43"/>
      <c r="E14" s="43"/>
      <c r="F14" s="18">
        <f t="shared" ref="F14:F71" si="2">F13+20</f>
        <v>26</v>
      </c>
      <c r="G14" s="32">
        <f t="shared" si="1"/>
        <v>250</v>
      </c>
      <c r="H14" s="17">
        <f>H13</f>
        <v>1870</v>
      </c>
      <c r="I14" s="17">
        <v>1800</v>
      </c>
    </row>
    <row r="15" spans="1:10" ht="19.5" customHeight="1" x14ac:dyDescent="0.2">
      <c r="A15" s="8">
        <v>12</v>
      </c>
      <c r="B15" s="2" t="s">
        <v>8</v>
      </c>
      <c r="C15" s="43"/>
      <c r="D15" s="43"/>
      <c r="E15" s="43"/>
      <c r="F15" s="18">
        <f t="shared" si="2"/>
        <v>46</v>
      </c>
      <c r="G15" s="32">
        <f t="shared" si="1"/>
        <v>270</v>
      </c>
      <c r="H15" s="17">
        <f t="shared" ref="H15:H23" si="3">H14</f>
        <v>1870</v>
      </c>
      <c r="I15" s="17">
        <v>1800</v>
      </c>
    </row>
    <row r="16" spans="1:10" ht="19.5" customHeight="1" x14ac:dyDescent="0.2">
      <c r="A16" s="8">
        <v>13</v>
      </c>
      <c r="B16" s="2" t="s">
        <v>9</v>
      </c>
      <c r="C16" s="43"/>
      <c r="D16" s="43"/>
      <c r="E16" s="43"/>
      <c r="F16" s="18">
        <f t="shared" si="2"/>
        <v>66</v>
      </c>
      <c r="G16" s="32">
        <f t="shared" si="1"/>
        <v>290</v>
      </c>
      <c r="H16" s="17">
        <f t="shared" si="3"/>
        <v>1870</v>
      </c>
      <c r="I16" s="17">
        <v>1800</v>
      </c>
    </row>
    <row r="17" spans="1:10" ht="19.5" customHeight="1" x14ac:dyDescent="0.2">
      <c r="A17" s="8">
        <v>14</v>
      </c>
      <c r="C17" s="43"/>
      <c r="D17" s="43"/>
      <c r="E17" s="43"/>
      <c r="F17" s="18">
        <f t="shared" si="2"/>
        <v>86</v>
      </c>
      <c r="G17" s="32">
        <f t="shared" si="1"/>
        <v>310</v>
      </c>
      <c r="H17" s="17">
        <f t="shared" si="3"/>
        <v>1870</v>
      </c>
      <c r="I17" s="17">
        <v>1800</v>
      </c>
    </row>
    <row r="18" spans="1:10" ht="19.5" customHeight="1" x14ac:dyDescent="0.2">
      <c r="A18" s="8">
        <v>15</v>
      </c>
      <c r="B18" s="2"/>
      <c r="C18" s="43"/>
      <c r="D18" s="43"/>
      <c r="E18" s="43"/>
      <c r="F18" s="18">
        <f t="shared" si="2"/>
        <v>106</v>
      </c>
      <c r="G18" s="32">
        <f t="shared" si="1"/>
        <v>330</v>
      </c>
      <c r="H18" s="17">
        <f t="shared" si="3"/>
        <v>1870</v>
      </c>
      <c r="I18" s="17">
        <v>1800</v>
      </c>
    </row>
    <row r="19" spans="1:10" ht="19.5" customHeight="1" x14ac:dyDescent="0.2">
      <c r="A19" s="8">
        <v>16</v>
      </c>
      <c r="B19" s="2"/>
      <c r="C19" s="43"/>
      <c r="D19" s="43"/>
      <c r="E19" s="43"/>
      <c r="F19" s="18">
        <f t="shared" si="2"/>
        <v>126</v>
      </c>
      <c r="G19" s="32">
        <f t="shared" si="1"/>
        <v>350</v>
      </c>
      <c r="H19" s="17">
        <f t="shared" si="3"/>
        <v>1870</v>
      </c>
      <c r="I19" s="17">
        <v>1800</v>
      </c>
      <c r="J19" s="3"/>
    </row>
    <row r="20" spans="1:10" ht="19.5" customHeight="1" x14ac:dyDescent="0.2">
      <c r="A20" s="8">
        <v>17</v>
      </c>
      <c r="B20" s="2"/>
      <c r="C20" s="43"/>
      <c r="D20" s="43"/>
      <c r="E20" s="43"/>
      <c r="F20" s="18">
        <f t="shared" si="2"/>
        <v>146</v>
      </c>
      <c r="G20" s="32">
        <f t="shared" si="1"/>
        <v>370</v>
      </c>
      <c r="H20" s="17">
        <f t="shared" si="3"/>
        <v>1870</v>
      </c>
      <c r="I20" s="17">
        <v>1800</v>
      </c>
    </row>
    <row r="21" spans="1:10" ht="19.5" customHeight="1" x14ac:dyDescent="0.2">
      <c r="A21" s="8">
        <v>18</v>
      </c>
      <c r="B21" s="2"/>
      <c r="C21" s="43"/>
      <c r="D21" s="43"/>
      <c r="E21" s="43"/>
      <c r="F21" s="18">
        <f t="shared" si="2"/>
        <v>166</v>
      </c>
      <c r="G21" s="32">
        <f t="shared" si="1"/>
        <v>390</v>
      </c>
      <c r="H21" s="17">
        <f t="shared" si="3"/>
        <v>1870</v>
      </c>
      <c r="I21" s="17">
        <v>1800</v>
      </c>
    </row>
    <row r="22" spans="1:10" ht="19.5" customHeight="1" x14ac:dyDescent="0.2">
      <c r="A22" s="8">
        <v>19</v>
      </c>
      <c r="B22" s="2" t="s">
        <v>11</v>
      </c>
      <c r="C22" s="43"/>
      <c r="D22" s="43"/>
      <c r="E22" s="43"/>
      <c r="F22" s="18">
        <f t="shared" si="2"/>
        <v>186</v>
      </c>
      <c r="G22" s="32">
        <f t="shared" si="1"/>
        <v>410</v>
      </c>
      <c r="H22" s="17">
        <f t="shared" si="3"/>
        <v>1870</v>
      </c>
      <c r="I22" s="17">
        <v>1800</v>
      </c>
    </row>
    <row r="23" spans="1:10" ht="19.5" customHeight="1" x14ac:dyDescent="0.2">
      <c r="A23" s="8">
        <v>20</v>
      </c>
      <c r="B23" s="2" t="s">
        <v>12</v>
      </c>
      <c r="C23" s="43"/>
      <c r="D23" s="43"/>
      <c r="E23" s="43"/>
      <c r="F23" s="18">
        <f t="shared" si="2"/>
        <v>206</v>
      </c>
      <c r="G23" s="32">
        <f t="shared" si="1"/>
        <v>430</v>
      </c>
      <c r="H23" s="17">
        <f t="shared" si="3"/>
        <v>1870</v>
      </c>
      <c r="I23" s="17">
        <v>1800</v>
      </c>
    </row>
    <row r="24" spans="1:10" ht="19.5" customHeight="1" x14ac:dyDescent="0.2">
      <c r="A24" s="8">
        <v>21</v>
      </c>
      <c r="C24" s="46"/>
      <c r="D24" s="43"/>
      <c r="E24" s="43"/>
      <c r="F24" s="18">
        <f t="shared" si="2"/>
        <v>226</v>
      </c>
      <c r="G24" s="32">
        <f t="shared" si="1"/>
        <v>450</v>
      </c>
      <c r="H24" s="17">
        <v>1825</v>
      </c>
      <c r="I24" s="17">
        <v>1800</v>
      </c>
    </row>
    <row r="25" spans="1:10" ht="19.5" customHeight="1" x14ac:dyDescent="0.2">
      <c r="A25" s="10">
        <v>22</v>
      </c>
      <c r="B25" s="13" t="s">
        <v>10</v>
      </c>
      <c r="C25" s="22"/>
      <c r="D25" s="47"/>
      <c r="E25" s="47"/>
      <c r="F25" s="34">
        <f t="shared" si="2"/>
        <v>246</v>
      </c>
      <c r="G25" s="35">
        <f t="shared" si="1"/>
        <v>470</v>
      </c>
      <c r="H25" s="36">
        <v>1570</v>
      </c>
      <c r="I25" s="37">
        <v>1800</v>
      </c>
    </row>
    <row r="26" spans="1:10" ht="19.5" customHeight="1" x14ac:dyDescent="0.2">
      <c r="A26" s="8">
        <v>23</v>
      </c>
      <c r="B26" s="2"/>
      <c r="C26" s="46"/>
      <c r="D26" s="43"/>
      <c r="E26" s="43"/>
      <c r="F26" s="18">
        <f t="shared" si="2"/>
        <v>266</v>
      </c>
      <c r="G26" s="32">
        <f t="shared" si="1"/>
        <v>490</v>
      </c>
      <c r="H26" s="17">
        <v>1825</v>
      </c>
      <c r="I26" s="17">
        <v>1800</v>
      </c>
      <c r="J26" s="3"/>
    </row>
    <row r="27" spans="1:10" ht="19.5" customHeight="1" x14ac:dyDescent="0.2">
      <c r="A27" s="8">
        <v>24</v>
      </c>
      <c r="B27" s="2"/>
      <c r="C27" s="43"/>
      <c r="D27" s="43"/>
      <c r="E27" s="43"/>
      <c r="F27" s="18">
        <f t="shared" si="2"/>
        <v>286</v>
      </c>
      <c r="G27" s="32">
        <f t="shared" si="1"/>
        <v>510</v>
      </c>
      <c r="H27" s="17">
        <v>1870</v>
      </c>
      <c r="I27" s="17">
        <v>1800</v>
      </c>
    </row>
    <row r="28" spans="1:10" ht="19.5" customHeight="1" x14ac:dyDescent="0.2">
      <c r="A28" s="8">
        <v>25</v>
      </c>
      <c r="B28" s="2"/>
      <c r="C28" s="43"/>
      <c r="D28" s="43"/>
      <c r="E28" s="43"/>
      <c r="F28" s="18">
        <f t="shared" si="2"/>
        <v>306</v>
      </c>
      <c r="G28" s="32">
        <f t="shared" si="1"/>
        <v>530</v>
      </c>
      <c r="H28" s="17">
        <f t="shared" ref="H28:H48" si="4">H27</f>
        <v>1870</v>
      </c>
      <c r="I28" s="17">
        <v>1800</v>
      </c>
    </row>
    <row r="29" spans="1:10" ht="19.5" customHeight="1" x14ac:dyDescent="0.2">
      <c r="A29" s="8">
        <v>26</v>
      </c>
      <c r="B29" s="2"/>
      <c r="C29" s="43"/>
      <c r="D29" s="43"/>
      <c r="E29" s="43"/>
      <c r="F29" s="18">
        <f t="shared" si="2"/>
        <v>326</v>
      </c>
      <c r="G29" s="32">
        <f t="shared" si="1"/>
        <v>550</v>
      </c>
      <c r="H29" s="17">
        <f t="shared" si="4"/>
        <v>1870</v>
      </c>
      <c r="I29" s="17">
        <v>1800</v>
      </c>
    </row>
    <row r="30" spans="1:10" ht="19.5" customHeight="1" x14ac:dyDescent="0.2">
      <c r="A30" s="8">
        <v>27</v>
      </c>
      <c r="B30" s="2" t="s">
        <v>13</v>
      </c>
      <c r="C30" s="43"/>
      <c r="D30" s="43"/>
      <c r="E30" s="43"/>
      <c r="F30" s="18">
        <f t="shared" si="2"/>
        <v>346</v>
      </c>
      <c r="G30" s="32">
        <f t="shared" si="1"/>
        <v>570</v>
      </c>
      <c r="H30" s="17">
        <f t="shared" si="4"/>
        <v>1870</v>
      </c>
      <c r="I30" s="17">
        <v>1800</v>
      </c>
    </row>
    <row r="31" spans="1:10" ht="19.5" customHeight="1" x14ac:dyDescent="0.2">
      <c r="A31" s="8">
        <v>28</v>
      </c>
      <c r="B31" s="2" t="s">
        <v>14</v>
      </c>
      <c r="C31" s="43"/>
      <c r="D31" s="43"/>
      <c r="E31" s="43"/>
      <c r="F31" s="18">
        <f t="shared" si="2"/>
        <v>366</v>
      </c>
      <c r="G31" s="32">
        <f t="shared" si="1"/>
        <v>590</v>
      </c>
      <c r="H31" s="17">
        <f t="shared" si="4"/>
        <v>1870</v>
      </c>
      <c r="I31" s="17">
        <v>1800</v>
      </c>
    </row>
    <row r="32" spans="1:10" ht="19.5" customHeight="1" x14ac:dyDescent="0.2">
      <c r="A32" s="8">
        <v>29</v>
      </c>
      <c r="C32" s="43"/>
      <c r="D32" s="43"/>
      <c r="E32" s="43"/>
      <c r="F32" s="18">
        <f t="shared" si="2"/>
        <v>386</v>
      </c>
      <c r="G32" s="32">
        <f t="shared" si="1"/>
        <v>610</v>
      </c>
      <c r="H32" s="17">
        <f t="shared" si="4"/>
        <v>1870</v>
      </c>
      <c r="I32" s="17">
        <v>1800</v>
      </c>
    </row>
    <row r="33" spans="1:10" ht="19.5" customHeight="1" x14ac:dyDescent="0.2">
      <c r="A33" s="8">
        <v>30</v>
      </c>
      <c r="B33" s="2"/>
      <c r="C33" s="43"/>
      <c r="D33" s="43"/>
      <c r="E33" s="43"/>
      <c r="F33" s="18">
        <f t="shared" si="2"/>
        <v>406</v>
      </c>
      <c r="G33" s="32">
        <f t="shared" si="1"/>
        <v>630</v>
      </c>
      <c r="H33" s="17">
        <f t="shared" si="4"/>
        <v>1870</v>
      </c>
      <c r="I33" s="17">
        <v>1800</v>
      </c>
    </row>
    <row r="34" spans="1:10" ht="19.5" customHeight="1" x14ac:dyDescent="0.2">
      <c r="A34" s="8">
        <v>31</v>
      </c>
      <c r="B34" s="2"/>
      <c r="C34" s="43"/>
      <c r="D34" s="43"/>
      <c r="E34" s="43"/>
      <c r="F34" s="18">
        <f t="shared" si="2"/>
        <v>426</v>
      </c>
      <c r="G34" s="32">
        <f t="shared" si="1"/>
        <v>650</v>
      </c>
      <c r="H34" s="17">
        <f t="shared" si="4"/>
        <v>1870</v>
      </c>
      <c r="I34" s="17">
        <v>1800</v>
      </c>
    </row>
    <row r="35" spans="1:10" ht="19.5" customHeight="1" x14ac:dyDescent="0.2">
      <c r="A35" s="8">
        <v>32</v>
      </c>
      <c r="B35" s="2"/>
      <c r="C35" s="43"/>
      <c r="D35" s="43"/>
      <c r="E35" s="43"/>
      <c r="F35" s="18">
        <f t="shared" si="2"/>
        <v>446</v>
      </c>
      <c r="G35" s="32">
        <f t="shared" si="1"/>
        <v>670</v>
      </c>
      <c r="H35" s="17">
        <f t="shared" si="4"/>
        <v>1870</v>
      </c>
      <c r="I35" s="17">
        <v>1800</v>
      </c>
      <c r="J35" s="3"/>
    </row>
    <row r="36" spans="1:10" ht="19.5" customHeight="1" x14ac:dyDescent="0.2">
      <c r="A36" s="8">
        <v>33</v>
      </c>
      <c r="B36" s="2"/>
      <c r="C36" s="43"/>
      <c r="D36" s="43"/>
      <c r="E36" s="43"/>
      <c r="F36" s="18">
        <f t="shared" si="2"/>
        <v>466</v>
      </c>
      <c r="G36" s="32">
        <f t="shared" si="1"/>
        <v>690</v>
      </c>
      <c r="H36" s="17">
        <f t="shared" si="4"/>
        <v>1870</v>
      </c>
      <c r="I36" s="17">
        <v>1800</v>
      </c>
    </row>
    <row r="37" spans="1:10" ht="19.5" customHeight="1" x14ac:dyDescent="0.2">
      <c r="A37" s="8">
        <v>34</v>
      </c>
      <c r="B37" s="2"/>
      <c r="C37" s="43"/>
      <c r="D37" s="43"/>
      <c r="E37" s="43"/>
      <c r="F37" s="18">
        <f t="shared" si="2"/>
        <v>486</v>
      </c>
      <c r="G37" s="32">
        <f t="shared" si="1"/>
        <v>710</v>
      </c>
      <c r="H37" s="17">
        <f t="shared" si="4"/>
        <v>1870</v>
      </c>
      <c r="I37" s="17">
        <v>1800</v>
      </c>
    </row>
    <row r="38" spans="1:10" ht="19.5" customHeight="1" x14ac:dyDescent="0.2">
      <c r="A38" s="8">
        <v>35</v>
      </c>
      <c r="B38" s="2"/>
      <c r="C38" s="43"/>
      <c r="D38" s="43"/>
      <c r="E38" s="43"/>
      <c r="F38" s="18">
        <f t="shared" si="2"/>
        <v>506</v>
      </c>
      <c r="G38" s="32">
        <f t="shared" si="1"/>
        <v>730</v>
      </c>
      <c r="H38" s="17">
        <f t="shared" si="4"/>
        <v>1870</v>
      </c>
      <c r="I38" s="17">
        <v>1800</v>
      </c>
    </row>
    <row r="39" spans="1:10" ht="19.5" customHeight="1" x14ac:dyDescent="0.2">
      <c r="A39" s="8">
        <v>36</v>
      </c>
      <c r="B39" s="2" t="s">
        <v>15</v>
      </c>
      <c r="C39" s="43"/>
      <c r="D39" s="43"/>
      <c r="E39" s="43"/>
      <c r="F39" s="18">
        <f t="shared" si="2"/>
        <v>526</v>
      </c>
      <c r="G39" s="32">
        <f t="shared" si="1"/>
        <v>750</v>
      </c>
      <c r="H39" s="17">
        <f t="shared" si="4"/>
        <v>1870</v>
      </c>
      <c r="I39" s="17">
        <v>1800</v>
      </c>
    </row>
    <row r="40" spans="1:10" ht="19.5" customHeight="1" x14ac:dyDescent="0.2">
      <c r="A40" s="8">
        <v>37</v>
      </c>
      <c r="B40" s="2" t="s">
        <v>16</v>
      </c>
      <c r="C40" s="43"/>
      <c r="D40" s="43"/>
      <c r="E40" s="43"/>
      <c r="F40" s="18">
        <f t="shared" si="2"/>
        <v>546</v>
      </c>
      <c r="G40" s="32">
        <f t="shared" si="1"/>
        <v>770</v>
      </c>
      <c r="H40" s="17">
        <f t="shared" si="4"/>
        <v>1870</v>
      </c>
      <c r="I40" s="17">
        <v>1800</v>
      </c>
    </row>
    <row r="41" spans="1:10" ht="19.5" customHeight="1" x14ac:dyDescent="0.2">
      <c r="A41" s="8">
        <v>38</v>
      </c>
      <c r="B41" s="2"/>
      <c r="C41" s="43"/>
      <c r="D41" s="43"/>
      <c r="E41" s="43"/>
      <c r="F41" s="18">
        <f t="shared" si="2"/>
        <v>566</v>
      </c>
      <c r="G41" s="32">
        <f t="shared" si="1"/>
        <v>790</v>
      </c>
      <c r="H41" s="17">
        <f t="shared" si="4"/>
        <v>1870</v>
      </c>
      <c r="I41" s="17">
        <v>1800</v>
      </c>
    </row>
    <row r="42" spans="1:10" ht="19.5" customHeight="1" x14ac:dyDescent="0.2">
      <c r="A42" s="8">
        <v>39</v>
      </c>
      <c r="B42" s="2"/>
      <c r="C42" s="43"/>
      <c r="D42" s="43"/>
      <c r="E42" s="43"/>
      <c r="F42" s="18">
        <f t="shared" si="2"/>
        <v>586</v>
      </c>
      <c r="G42" s="32">
        <f t="shared" si="1"/>
        <v>810</v>
      </c>
      <c r="H42" s="17">
        <f t="shared" si="4"/>
        <v>1870</v>
      </c>
      <c r="I42" s="17">
        <v>1800</v>
      </c>
    </row>
    <row r="43" spans="1:10" ht="19.5" customHeight="1" x14ac:dyDescent="0.2">
      <c r="A43" s="8">
        <v>40</v>
      </c>
      <c r="B43" s="2"/>
      <c r="C43" s="43"/>
      <c r="D43" s="43"/>
      <c r="E43" s="43"/>
      <c r="F43" s="18">
        <f t="shared" si="2"/>
        <v>606</v>
      </c>
      <c r="G43" s="32">
        <f t="shared" si="1"/>
        <v>830</v>
      </c>
      <c r="H43" s="17">
        <f t="shared" si="4"/>
        <v>1870</v>
      </c>
      <c r="I43" s="17">
        <v>1800</v>
      </c>
    </row>
    <row r="44" spans="1:10" ht="19.5" customHeight="1" x14ac:dyDescent="0.2">
      <c r="A44" s="8">
        <v>41</v>
      </c>
      <c r="B44" s="2"/>
      <c r="C44" s="43"/>
      <c r="D44" s="43"/>
      <c r="E44" s="43"/>
      <c r="F44" s="18">
        <f t="shared" si="2"/>
        <v>626</v>
      </c>
      <c r="G44" s="32">
        <f t="shared" si="1"/>
        <v>850</v>
      </c>
      <c r="H44" s="17">
        <f t="shared" si="4"/>
        <v>1870</v>
      </c>
      <c r="I44" s="17">
        <v>1800</v>
      </c>
    </row>
    <row r="45" spans="1:10" ht="19.5" customHeight="1" x14ac:dyDescent="0.2">
      <c r="A45" s="8">
        <v>42</v>
      </c>
      <c r="C45" s="43"/>
      <c r="D45" s="43"/>
      <c r="E45" s="43"/>
      <c r="F45" s="18">
        <f t="shared" si="2"/>
        <v>646</v>
      </c>
      <c r="G45" s="32">
        <f t="shared" si="1"/>
        <v>870</v>
      </c>
      <c r="H45" s="17">
        <f t="shared" si="4"/>
        <v>1870</v>
      </c>
      <c r="I45" s="17">
        <v>1800</v>
      </c>
    </row>
    <row r="46" spans="1:10" ht="19.5" customHeight="1" x14ac:dyDescent="0.2">
      <c r="A46" s="8">
        <v>43</v>
      </c>
      <c r="B46" s="2" t="s">
        <v>17</v>
      </c>
      <c r="C46" s="43"/>
      <c r="D46" s="43"/>
      <c r="E46" s="43"/>
      <c r="F46" s="18">
        <f t="shared" si="2"/>
        <v>666</v>
      </c>
      <c r="G46" s="32">
        <f t="shared" si="1"/>
        <v>890</v>
      </c>
      <c r="H46" s="17">
        <f t="shared" si="4"/>
        <v>1870</v>
      </c>
      <c r="I46" s="17">
        <v>1800</v>
      </c>
    </row>
    <row r="47" spans="1:10" ht="19.5" customHeight="1" x14ac:dyDescent="0.2">
      <c r="A47" s="8">
        <v>44</v>
      </c>
      <c r="B47" s="2" t="s">
        <v>18</v>
      </c>
      <c r="C47" s="43"/>
      <c r="D47" s="43"/>
      <c r="E47" s="43"/>
      <c r="F47" s="18">
        <f t="shared" si="2"/>
        <v>686</v>
      </c>
      <c r="G47" s="32">
        <f t="shared" si="1"/>
        <v>910</v>
      </c>
      <c r="H47" s="17">
        <f t="shared" si="4"/>
        <v>1870</v>
      </c>
      <c r="I47" s="17">
        <v>1800</v>
      </c>
      <c r="J47" s="3"/>
    </row>
    <row r="48" spans="1:10" ht="19.5" customHeight="1" x14ac:dyDescent="0.2">
      <c r="A48" s="8">
        <v>45</v>
      </c>
      <c r="B48" s="2"/>
      <c r="C48" s="46"/>
      <c r="D48" s="43"/>
      <c r="E48" s="43"/>
      <c r="F48" s="18">
        <f t="shared" si="2"/>
        <v>706</v>
      </c>
      <c r="G48" s="32">
        <f t="shared" si="1"/>
        <v>930</v>
      </c>
      <c r="H48" s="17">
        <f t="shared" si="4"/>
        <v>1870</v>
      </c>
      <c r="I48" s="17">
        <v>1800</v>
      </c>
    </row>
    <row r="49" spans="1:10" ht="19.5" customHeight="1" x14ac:dyDescent="0.2">
      <c r="A49" s="10">
        <v>46</v>
      </c>
      <c r="B49" s="13" t="s">
        <v>10</v>
      </c>
      <c r="C49" s="23"/>
      <c r="D49" s="47"/>
      <c r="E49" s="47"/>
      <c r="F49" s="34">
        <f t="shared" si="2"/>
        <v>726</v>
      </c>
      <c r="G49" s="35">
        <f t="shared" si="1"/>
        <v>950</v>
      </c>
      <c r="H49" s="36">
        <v>1570</v>
      </c>
      <c r="I49" s="37">
        <v>1800</v>
      </c>
    </row>
    <row r="50" spans="1:10" ht="19.5" customHeight="1" x14ac:dyDescent="0.2">
      <c r="A50" s="10">
        <v>47</v>
      </c>
      <c r="B50" s="16" t="s">
        <v>10</v>
      </c>
      <c r="C50" s="22"/>
      <c r="D50" s="47"/>
      <c r="E50" s="47"/>
      <c r="F50" s="34">
        <f t="shared" si="2"/>
        <v>746</v>
      </c>
      <c r="G50" s="35">
        <f t="shared" si="1"/>
        <v>970</v>
      </c>
      <c r="H50" s="36">
        <f>H25</f>
        <v>1570</v>
      </c>
      <c r="I50" s="37">
        <v>1800</v>
      </c>
    </row>
    <row r="51" spans="1:10" ht="19.5" customHeight="1" x14ac:dyDescent="0.2">
      <c r="A51" s="12">
        <v>48</v>
      </c>
      <c r="B51" s="2"/>
      <c r="C51" s="46"/>
      <c r="D51" s="43"/>
      <c r="E51" s="43"/>
      <c r="F51" s="38">
        <f t="shared" si="2"/>
        <v>766</v>
      </c>
      <c r="G51" s="39">
        <f t="shared" si="1"/>
        <v>990</v>
      </c>
      <c r="H51" s="40">
        <v>1875</v>
      </c>
      <c r="I51" s="40">
        <v>1800</v>
      </c>
    </row>
    <row r="52" spans="1:10" ht="19.5" customHeight="1" x14ac:dyDescent="0.2">
      <c r="A52" s="8">
        <v>49</v>
      </c>
      <c r="B52" s="2"/>
      <c r="C52" s="43"/>
      <c r="D52" s="43"/>
      <c r="E52" s="43"/>
      <c r="F52" s="18">
        <f t="shared" si="2"/>
        <v>786</v>
      </c>
      <c r="G52" s="32">
        <f t="shared" si="1"/>
        <v>1010</v>
      </c>
      <c r="H52" s="17">
        <f>H51</f>
        <v>1875</v>
      </c>
      <c r="I52" s="17">
        <v>1800</v>
      </c>
    </row>
    <row r="53" spans="1:10" ht="19.5" customHeight="1" x14ac:dyDescent="0.2">
      <c r="A53" s="8">
        <v>50</v>
      </c>
      <c r="B53" s="2"/>
      <c r="C53" s="43"/>
      <c r="D53" s="43"/>
      <c r="E53" s="43"/>
      <c r="F53" s="18">
        <f t="shared" si="2"/>
        <v>806</v>
      </c>
      <c r="G53" s="32">
        <f t="shared" si="1"/>
        <v>1030</v>
      </c>
      <c r="H53" s="17">
        <f>H52</f>
        <v>1875</v>
      </c>
      <c r="I53" s="17">
        <v>1800</v>
      </c>
    </row>
    <row r="54" spans="1:10" ht="19.5" customHeight="1" x14ac:dyDescent="0.2">
      <c r="A54" s="8">
        <v>51</v>
      </c>
      <c r="B54" s="2"/>
      <c r="C54" s="43"/>
      <c r="D54" s="43"/>
      <c r="E54" s="43"/>
      <c r="F54" s="18">
        <f t="shared" si="2"/>
        <v>826</v>
      </c>
      <c r="G54" s="32">
        <f t="shared" si="1"/>
        <v>1050</v>
      </c>
      <c r="H54" s="17">
        <f t="shared" ref="H54:H71" si="5">H53</f>
        <v>1875</v>
      </c>
      <c r="I54" s="17">
        <v>1800</v>
      </c>
    </row>
    <row r="55" spans="1:10" ht="19.5" customHeight="1" x14ac:dyDescent="0.2">
      <c r="A55" s="8">
        <v>52</v>
      </c>
      <c r="B55" s="2"/>
      <c r="C55" s="43"/>
      <c r="D55" s="43"/>
      <c r="E55" s="43"/>
      <c r="F55" s="18">
        <f t="shared" si="2"/>
        <v>846</v>
      </c>
      <c r="G55" s="32">
        <f t="shared" si="1"/>
        <v>1070</v>
      </c>
      <c r="H55" s="17">
        <f t="shared" si="5"/>
        <v>1875</v>
      </c>
      <c r="I55" s="17">
        <v>1800</v>
      </c>
    </row>
    <row r="56" spans="1:10" ht="19.5" customHeight="1" x14ac:dyDescent="0.2">
      <c r="A56" s="8">
        <v>53</v>
      </c>
      <c r="B56" s="2"/>
      <c r="C56" s="43"/>
      <c r="D56" s="43"/>
      <c r="E56" s="43"/>
      <c r="F56" s="18">
        <f t="shared" si="2"/>
        <v>866</v>
      </c>
      <c r="G56" s="32">
        <f t="shared" si="1"/>
        <v>1090</v>
      </c>
      <c r="H56" s="17">
        <f t="shared" si="5"/>
        <v>1875</v>
      </c>
      <c r="I56" s="17">
        <v>1800</v>
      </c>
    </row>
    <row r="57" spans="1:10" ht="19.5" customHeight="1" x14ac:dyDescent="0.2">
      <c r="A57" s="8">
        <v>54</v>
      </c>
      <c r="B57" s="2"/>
      <c r="C57" s="43"/>
      <c r="D57" s="43"/>
      <c r="E57" s="43"/>
      <c r="F57" s="18">
        <f t="shared" si="2"/>
        <v>886</v>
      </c>
      <c r="G57" s="32">
        <f t="shared" si="1"/>
        <v>1110</v>
      </c>
      <c r="H57" s="17">
        <f t="shared" si="5"/>
        <v>1875</v>
      </c>
      <c r="I57" s="17">
        <v>1800</v>
      </c>
      <c r="J57" s="3"/>
    </row>
    <row r="58" spans="1:10" ht="19.5" customHeight="1" x14ac:dyDescent="0.2">
      <c r="A58" s="8">
        <v>55</v>
      </c>
      <c r="B58" s="2" t="s">
        <v>24</v>
      </c>
      <c r="C58" s="43"/>
      <c r="D58" s="43"/>
      <c r="E58" s="43"/>
      <c r="F58" s="18">
        <f t="shared" si="2"/>
        <v>906</v>
      </c>
      <c r="G58" s="32">
        <f t="shared" si="1"/>
        <v>1130</v>
      </c>
      <c r="H58" s="17">
        <f t="shared" si="5"/>
        <v>1875</v>
      </c>
      <c r="I58" s="17">
        <v>1800</v>
      </c>
    </row>
    <row r="59" spans="1:10" ht="19.5" customHeight="1" x14ac:dyDescent="0.2">
      <c r="A59" s="8">
        <v>56</v>
      </c>
      <c r="B59" s="2" t="s">
        <v>25</v>
      </c>
      <c r="C59" s="43"/>
      <c r="D59" s="43"/>
      <c r="E59" s="43"/>
      <c r="F59" s="18">
        <f t="shared" si="2"/>
        <v>926</v>
      </c>
      <c r="G59" s="32">
        <f t="shared" si="1"/>
        <v>1150</v>
      </c>
      <c r="H59" s="17">
        <f t="shared" si="5"/>
        <v>1875</v>
      </c>
      <c r="I59" s="17">
        <v>1800</v>
      </c>
    </row>
    <row r="60" spans="1:10" ht="19.5" customHeight="1" x14ac:dyDescent="0.2">
      <c r="A60" s="8">
        <v>57</v>
      </c>
      <c r="B60" s="2" t="s">
        <v>19</v>
      </c>
      <c r="C60" s="43"/>
      <c r="D60" s="43"/>
      <c r="E60" s="43"/>
      <c r="F60" s="18">
        <f t="shared" si="2"/>
        <v>946</v>
      </c>
      <c r="G60" s="32">
        <f t="shared" si="1"/>
        <v>1170</v>
      </c>
      <c r="H60" s="17">
        <f t="shared" si="5"/>
        <v>1875</v>
      </c>
      <c r="I60" s="17">
        <v>1800</v>
      </c>
    </row>
    <row r="61" spans="1:10" ht="19.5" customHeight="1" x14ac:dyDescent="0.2">
      <c r="A61" s="8">
        <v>58</v>
      </c>
      <c r="B61" s="2"/>
      <c r="C61" s="43"/>
      <c r="D61" s="43"/>
      <c r="E61" s="43"/>
      <c r="F61" s="18">
        <f t="shared" si="2"/>
        <v>966</v>
      </c>
      <c r="G61" s="32">
        <f t="shared" si="1"/>
        <v>1190</v>
      </c>
      <c r="H61" s="17">
        <f t="shared" si="5"/>
        <v>1875</v>
      </c>
      <c r="I61" s="17">
        <v>1800</v>
      </c>
    </row>
    <row r="62" spans="1:10" ht="19.5" customHeight="1" x14ac:dyDescent="0.2">
      <c r="A62" s="8">
        <v>59</v>
      </c>
      <c r="C62" s="43"/>
      <c r="D62" s="43"/>
      <c r="E62" s="43"/>
      <c r="F62" s="18">
        <f t="shared" si="2"/>
        <v>986</v>
      </c>
      <c r="G62" s="32">
        <f t="shared" si="1"/>
        <v>1210</v>
      </c>
      <c r="H62" s="17">
        <f t="shared" si="5"/>
        <v>1875</v>
      </c>
      <c r="I62" s="17">
        <v>1800</v>
      </c>
    </row>
    <row r="63" spans="1:10" ht="19.5" customHeight="1" x14ac:dyDescent="0.2">
      <c r="A63" s="8">
        <v>60</v>
      </c>
      <c r="B63" s="2"/>
      <c r="C63" s="43"/>
      <c r="D63" s="43"/>
      <c r="E63" s="43"/>
      <c r="F63" s="18">
        <f t="shared" si="2"/>
        <v>1006</v>
      </c>
      <c r="G63" s="32">
        <f t="shared" si="1"/>
        <v>1230</v>
      </c>
      <c r="H63" s="17">
        <f t="shared" si="5"/>
        <v>1875</v>
      </c>
      <c r="I63" s="17">
        <v>1800</v>
      </c>
    </row>
    <row r="64" spans="1:10" ht="19.5" customHeight="1" x14ac:dyDescent="0.2">
      <c r="A64" s="8">
        <v>61</v>
      </c>
      <c r="B64" s="21" t="s">
        <v>26</v>
      </c>
      <c r="C64" s="43"/>
      <c r="D64" s="43"/>
      <c r="E64" s="43"/>
      <c r="F64" s="18">
        <f t="shared" si="2"/>
        <v>1026</v>
      </c>
      <c r="G64" s="32">
        <f t="shared" si="1"/>
        <v>1250</v>
      </c>
      <c r="H64" s="17">
        <f t="shared" si="5"/>
        <v>1875</v>
      </c>
      <c r="I64" s="17">
        <v>1800</v>
      </c>
    </row>
    <row r="65" spans="1:9" ht="19.5" customHeight="1" x14ac:dyDescent="0.2">
      <c r="A65" s="8">
        <v>62</v>
      </c>
      <c r="B65" s="2"/>
      <c r="C65" s="43"/>
      <c r="D65" s="43"/>
      <c r="E65" s="43"/>
      <c r="F65" s="18">
        <f t="shared" si="2"/>
        <v>1046</v>
      </c>
      <c r="G65" s="32">
        <f t="shared" si="1"/>
        <v>1270</v>
      </c>
      <c r="H65" s="17">
        <f t="shared" si="5"/>
        <v>1875</v>
      </c>
      <c r="I65" s="17">
        <v>1800</v>
      </c>
    </row>
    <row r="66" spans="1:9" ht="19.5" customHeight="1" x14ac:dyDescent="0.2">
      <c r="A66" s="8">
        <v>63</v>
      </c>
      <c r="B66" s="2"/>
      <c r="C66" s="43"/>
      <c r="D66" s="43"/>
      <c r="E66" s="43"/>
      <c r="F66" s="18">
        <f t="shared" si="2"/>
        <v>1066</v>
      </c>
      <c r="G66" s="32">
        <f t="shared" si="1"/>
        <v>1290</v>
      </c>
      <c r="H66" s="17">
        <f t="shared" si="5"/>
        <v>1875</v>
      </c>
      <c r="I66" s="17">
        <v>1800</v>
      </c>
    </row>
    <row r="67" spans="1:9" ht="19.5" customHeight="1" x14ac:dyDescent="0.2">
      <c r="A67" s="8">
        <v>64</v>
      </c>
      <c r="B67" s="2"/>
      <c r="C67" s="43"/>
      <c r="D67" s="43"/>
      <c r="E67" s="43"/>
      <c r="F67" s="18">
        <f t="shared" si="2"/>
        <v>1086</v>
      </c>
      <c r="G67" s="32">
        <f t="shared" si="1"/>
        <v>1310</v>
      </c>
      <c r="H67" s="17">
        <f t="shared" si="5"/>
        <v>1875</v>
      </c>
      <c r="I67" s="17">
        <v>1800</v>
      </c>
    </row>
    <row r="68" spans="1:9" ht="19.5" customHeight="1" x14ac:dyDescent="0.2">
      <c r="A68" s="8">
        <v>65</v>
      </c>
      <c r="B68" s="2"/>
      <c r="C68" s="43"/>
      <c r="D68" s="43"/>
      <c r="E68" s="43"/>
      <c r="F68" s="18">
        <f t="shared" si="2"/>
        <v>1106</v>
      </c>
      <c r="G68" s="32">
        <f t="shared" si="1"/>
        <v>1330</v>
      </c>
      <c r="H68" s="17">
        <f t="shared" si="5"/>
        <v>1875</v>
      </c>
      <c r="I68" s="17">
        <v>1800</v>
      </c>
    </row>
    <row r="69" spans="1:9" ht="19.5" customHeight="1" x14ac:dyDescent="0.2">
      <c r="A69" s="8">
        <v>66</v>
      </c>
      <c r="B69" s="2"/>
      <c r="C69" s="43"/>
      <c r="D69" s="43"/>
      <c r="E69" s="43"/>
      <c r="F69" s="18">
        <f t="shared" si="2"/>
        <v>1126</v>
      </c>
      <c r="G69" s="32">
        <f t="shared" si="1"/>
        <v>1350</v>
      </c>
      <c r="H69" s="17">
        <f t="shared" si="5"/>
        <v>1875</v>
      </c>
      <c r="I69" s="17">
        <v>1800</v>
      </c>
    </row>
    <row r="70" spans="1:9" ht="19.5" customHeight="1" x14ac:dyDescent="0.2">
      <c r="A70" s="8">
        <v>67</v>
      </c>
      <c r="B70" s="2" t="s">
        <v>20</v>
      </c>
      <c r="C70" s="43"/>
      <c r="D70" s="43"/>
      <c r="E70" s="43"/>
      <c r="F70" s="18">
        <f t="shared" si="2"/>
        <v>1146</v>
      </c>
      <c r="G70" s="32">
        <f t="shared" si="1"/>
        <v>1370</v>
      </c>
      <c r="H70" s="17">
        <f t="shared" si="5"/>
        <v>1875</v>
      </c>
      <c r="I70" s="17">
        <v>1800</v>
      </c>
    </row>
    <row r="71" spans="1:9" ht="19.5" customHeight="1" x14ac:dyDescent="0.2">
      <c r="A71" s="8">
        <v>68</v>
      </c>
      <c r="B71" s="2" t="s">
        <v>21</v>
      </c>
      <c r="C71" s="43"/>
      <c r="D71" s="43"/>
      <c r="E71" s="43"/>
      <c r="F71" s="18">
        <f t="shared" si="2"/>
        <v>1166</v>
      </c>
      <c r="G71" s="32">
        <f t="shared" si="1"/>
        <v>1390</v>
      </c>
      <c r="H71" s="17">
        <f t="shared" si="5"/>
        <v>1875</v>
      </c>
      <c r="I71" s="17">
        <v>1800</v>
      </c>
    </row>
    <row r="72" spans="1:9" ht="11.25" customHeight="1" x14ac:dyDescent="0.2">
      <c r="A72" s="14"/>
      <c r="B72" s="15"/>
      <c r="C72" s="45"/>
      <c r="D72" s="45"/>
      <c r="E72" s="45"/>
      <c r="F72" s="41"/>
      <c r="G72" s="42"/>
      <c r="H72" s="20"/>
      <c r="I72" s="20"/>
    </row>
    <row r="73" spans="1:9" ht="19.5" customHeight="1" x14ac:dyDescent="0.2">
      <c r="A73" s="8">
        <v>69</v>
      </c>
      <c r="B73" s="2" t="s">
        <v>22</v>
      </c>
      <c r="C73" s="43"/>
      <c r="D73" s="43"/>
      <c r="E73" s="43"/>
      <c r="F73" s="18"/>
      <c r="G73" s="32"/>
      <c r="H73" s="17">
        <v>1600</v>
      </c>
      <c r="I73" s="17">
        <v>1050</v>
      </c>
    </row>
    <row r="74" spans="1:9" ht="19.5" customHeight="1" x14ac:dyDescent="0.2">
      <c r="A74" s="8">
        <v>70</v>
      </c>
      <c r="B74" s="2" t="s">
        <v>23</v>
      </c>
      <c r="C74" s="43"/>
      <c r="D74" s="43"/>
      <c r="E74" s="43"/>
      <c r="F74" s="18"/>
      <c r="G74" s="32"/>
      <c r="H74" s="17">
        <v>1600</v>
      </c>
      <c r="I74" s="17">
        <v>1050</v>
      </c>
    </row>
    <row r="75" spans="1:9" ht="19.5" customHeight="1" x14ac:dyDescent="0.2">
      <c r="G75" s="4"/>
    </row>
    <row r="76" spans="1:9" ht="19.5" customHeight="1" x14ac:dyDescent="0.2">
      <c r="G76" s="4"/>
    </row>
    <row r="77" spans="1:9" ht="19.5" customHeight="1" x14ac:dyDescent="0.2">
      <c r="G77" s="4"/>
    </row>
    <row r="78" spans="1:9" ht="19.5" customHeight="1" x14ac:dyDescent="0.2">
      <c r="G78" s="4"/>
    </row>
  </sheetData>
  <sheetProtection sheet="1" objects="1" scenarios="1" formatCells="0" formatColumns="0" formatRows="0" insertColumns="0" insertRows="0" insertHyperlinks="0" deleteColumns="0" deleteRows="0" sort="0" autoFilter="0"/>
  <mergeCells count="2">
    <mergeCell ref="A1:B1"/>
    <mergeCell ref="C1:I1"/>
  </mergeCells>
  <printOptions horizontalCentered="1"/>
  <pageMargins left="0.31496062992125984" right="0.31496062992125984" top="0.5541666666666667" bottom="0.35433070866141736" header="0.15748031496062992" footer="0.31496062992125984"/>
  <pageSetup paperSize="9" scale="57" orientation="portrait" r:id="rId1"/>
  <headerFooter>
    <oddHeader>&amp;L&amp;9&amp;F&amp;R&amp;G</oddHeader>
  </headerFooter>
  <ignoredErrors>
    <ignoredError sqref="F3:H8 F10:H71 F9:G9" unlockedFormula="1"/>
    <ignoredError sqref="H9" formula="1" unlockedFormula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128E076DAF9C4B9822C6DCEFA5CDFF" ma:contentTypeVersion="10" ma:contentTypeDescription="Een nieuw document maken." ma:contentTypeScope="" ma:versionID="d0ed2c11f6abf841196c9d1b518a8395">
  <xsd:schema xmlns:xsd="http://www.w3.org/2001/XMLSchema" xmlns:xs="http://www.w3.org/2001/XMLSchema" xmlns:p="http://schemas.microsoft.com/office/2006/metadata/properties" xmlns:ns2="6233cc80-93e0-4b5d-9ea4-14eee6c8ead6" xmlns:ns3="10f53724-891f-4427-820f-519bcc2acb5a" targetNamespace="http://schemas.microsoft.com/office/2006/metadata/properties" ma:root="true" ma:fieldsID="7bb32aa8c450bec127111ce8f366b73d" ns2:_="" ns3:_="">
    <xsd:import namespace="6233cc80-93e0-4b5d-9ea4-14eee6c8ead6"/>
    <xsd:import namespace="10f53724-891f-4427-820f-519bcc2acb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33cc80-93e0-4b5d-9ea4-14eee6c8ea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f53724-891f-4427-820f-519bcc2acb5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FA8FC5F-A6BF-4A99-B8BF-F3DE30BE66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70F686-7350-427F-9787-802D4C188E08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6233cc80-93e0-4b5d-9ea4-14eee6c8ead6"/>
    <ds:schemaRef ds:uri="10f53724-891f-4427-820f-519bcc2acb5a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FEE900-2164-4099-A9FE-87EDDA81EFFD}">
  <ds:schemaRefs>
    <ds:schemaRef ds:uri="http://schemas.microsoft.com/office/2006/metadata/properties"/>
    <ds:schemaRef ds:uri="http://www.w3.org/2000/xmln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Kees Knegjes</dc:creator>
  <cp:keywords/>
  <dc:description/>
  <cp:lastModifiedBy>Tommy Everts | Stadstheater Zoetermeer</cp:lastModifiedBy>
  <cp:revision/>
  <cp:lastPrinted>2025-12-09T17:32:53Z</cp:lastPrinted>
  <dcterms:created xsi:type="dcterms:W3CDTF">2017-01-20T11:53:45Z</dcterms:created>
  <dcterms:modified xsi:type="dcterms:W3CDTF">2025-12-09T17:33:15Z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0x01010068128E076DAF9C4B9822C6DCEFA5CDFF</vt:lpwstr>
  </property>
</Properties>
</file>